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\Desktop\ITA.2568\012-015 68\O12แก้ไข\"/>
    </mc:Choice>
  </mc:AlternateContent>
  <xr:revisionPtr revIDLastSave="0" documentId="13_ncr:1_{8C59EA0E-2120-4824-A93D-9E29DA972B72}" xr6:coauthVersionLast="47" xr6:coauthVersionMax="47" xr10:uidLastSave="{00000000-0000-0000-0000-000000000000}"/>
  <bookViews>
    <workbookView xWindow="-120" yWindow="-120" windowWidth="29040" windowHeight="15840" xr2:uid="{B5963A45-58F4-433F-8007-011CC9E8B0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E61" i="1"/>
  <c r="G43" i="1" l="1"/>
  <c r="G44" i="1"/>
  <c r="G45" i="1"/>
  <c r="G48" i="1"/>
  <c r="G49" i="1"/>
  <c r="G51" i="1"/>
  <c r="G53" i="1"/>
  <c r="G55" i="1"/>
  <c r="G56" i="1"/>
  <c r="G57" i="1"/>
  <c r="G58" i="1"/>
  <c r="G59" i="1"/>
  <c r="G60" i="1"/>
  <c r="G61" i="1"/>
  <c r="G42" i="1"/>
  <c r="D25" i="1" l="1"/>
</calcChain>
</file>

<file path=xl/sharedStrings.xml><?xml version="1.0" encoding="utf-8"?>
<sst xmlns="http://schemas.openxmlformats.org/spreadsheetml/2006/main" count="134" uniqueCount="74">
  <si>
    <t>แผนการใช้จ่ายงบประมาณ สถานีตํารวจภูธรหนองสรวง</t>
  </si>
  <si>
    <t>ลำดับ</t>
  </si>
  <si>
    <t>รายการ</t>
  </si>
  <si>
    <r>
      <rPr>
        <b/>
        <sz val="14"/>
        <rFont val="TH Sarabun New"/>
        <family val="2"/>
      </rPr>
      <t>เป้าหมาย/ วิธีดําเนินการ</t>
    </r>
  </si>
  <si>
    <t>ระยะเวลา ดําเนินการ</t>
  </si>
  <si>
    <t>ผลที่คาดว่าจะได้รับ</t>
  </si>
  <si>
    <r>
      <rPr>
        <b/>
        <sz val="14"/>
        <rFont val="TH Sarabun New"/>
        <family val="2"/>
      </rPr>
      <t>สตช.</t>
    </r>
  </si>
  <si>
    <t>หน่วยงาน ภาครัฐ</t>
  </si>
  <si>
    <t>ภาคเอกชน</t>
  </si>
  <si>
    <r>
      <rPr>
        <b/>
        <sz val="14"/>
        <rFont val="TH Sarabun New"/>
        <family val="2"/>
      </rPr>
      <t>อปท.</t>
    </r>
  </si>
  <si>
    <t>อื่นๆ</t>
  </si>
  <si>
    <t>ลดการเกิดอาชญากรรมในพื้นที่</t>
  </si>
  <si>
    <t>ลดการแพร่ระบาดยาเสพติด</t>
  </si>
  <si>
    <t>โครงการรณรงค์และแก้ไขปัญหาอบัติเหตุทางถนน ช่วงเทศกาลสําคัญ</t>
  </si>
  <si>
    <t>ลดการเกิดอุบัติเหตุ ช่วงเทศกาลสําคัญ</t>
  </si>
  <si>
    <t>การเกิดอุบัติเหตุช่วงเทศกาล สําคัญลดลงตามเป้าหมาย</t>
  </si>
  <si>
    <t>สร้างขวัญกําลังใจแก่ผู้ปฏิบัติหน้าท่ี</t>
  </si>
  <si>
    <t>ค่าซ่อมแซมยานพาหนะ</t>
  </si>
  <si>
    <t>ค่าจ้างเหมาบริการ ทําความสะอาด</t>
  </si>
  <si>
    <t>วัสดุสํานักงาน</t>
  </si>
  <si>
    <t>จัดซื้อวัสดุสํานักงาน</t>
  </si>
  <si>
    <t>นํ้ามันรถยนต์</t>
  </si>
  <si>
    <t>ป้องกันปราบปราม
อาชญากรรมในพื้นที่</t>
  </si>
  <si>
    <t>ประชาชนมีความปลอดภัยในชีวิตและ ทรัพย์สิน</t>
  </si>
  <si>
    <t>น้ำมันจักรยานยนต์</t>
  </si>
  <si>
    <t>นํ้ามันรถตู้เช่ารถอเนกประสงค์</t>
  </si>
  <si>
    <t>การติดต่อราชการมีความคล่องตัว</t>
  </si>
  <si>
    <t>วัสดุจราจร</t>
  </si>
  <si>
    <t>จัดเลี้ยงผู้ต้องหา</t>
  </si>
  <si>
    <t>ผู้ต้องหาได้รับสิทธิข้ันพื้นฐาน</t>
  </si>
  <si>
    <t>รวมตอบแทนใช้สอย และวัสดุ</t>
  </si>
  <si>
    <t>ค่าสาธารณูปโภค</t>
  </si>
  <si>
    <t>ชําระค่าสาธารณูปโภค ภายในหน่วยงาน</t>
  </si>
  <si>
    <t>การปฏิบัติหน้าที่บนสถานีมีความ คล่องตัวและสะดวกรวดเร็ว</t>
  </si>
  <si>
    <t>ค่าตอบแทนนักจิตวิทยา</t>
  </si>
  <si>
    <t>พัฒนางานสอบสวน</t>
  </si>
  <si>
    <t>ตอบแทนนักจิตวิทยา</t>
  </si>
  <si>
    <t>ค่าคุ้มครองพยาน</t>
  </si>
  <si>
    <t>คุ้มครองความปลอดภัยแก่พยาน</t>
  </si>
  <si>
    <t>ค่าชันสูตรพลิกศพ</t>
  </si>
  <si>
    <t>ค่าส่งหมาย</t>
  </si>
  <si>
    <t>การงส่งหมายมีความรวดเร็วไม่ติดขัด</t>
  </si>
  <si>
    <t>ค่าสํานวนการสอบสวน</t>
  </si>
  <si>
    <t>สร้างขวัญกําลังใจแก่พนักงานสอบสวน</t>
  </si>
  <si>
    <t>รวม</t>
  </si>
  <si>
    <t>จํานวนงบประมาณ /แหล่งที่จัดสรร/สนับสนุน</t>
  </si>
  <si>
    <t>ผลการดำเนินงาน</t>
  </si>
  <si>
    <t>บรรลุเป้าหมาย</t>
  </si>
  <si>
    <t>อยู่ระหว่างดำเนินการเบิก</t>
  </si>
  <si>
    <t>ไม่มีการเบิกจ่าย</t>
  </si>
  <si>
    <t>ไม่มีการเบิกเนื่องจากไม่มีการร้องขอให้คุ้มครอง</t>
  </si>
  <si>
    <t>งบประมาณที่ได้</t>
  </si>
  <si>
    <t>ผลการเบิกจ่าย</t>
  </si>
  <si>
    <t>คิดเป็นร้อยละ</t>
  </si>
  <si>
    <t>ปัญหา/อุปสรรค
แนวทางการแก้ไข</t>
  </si>
  <si>
    <t>ไม่มีปัญหาอุปสรรค</t>
  </si>
  <si>
    <t xml:space="preserve"> ไม่มีปัญหาอุปสรรค</t>
  </si>
  <si>
    <t>ไม่มีการร้องขอคุ้มครอง</t>
  </si>
  <si>
    <r>
      <rPr>
        <b/>
        <sz val="14"/>
        <rFont val="TH Sarabun New"/>
        <family val="2"/>
      </rPr>
      <t>โครงการสร้างเครือข่ายการมีส่วนร่วมของประชาชน
ในการป้องกันอาชญากรรมระดับตําบล</t>
    </r>
  </si>
  <si>
    <r>
      <rPr>
        <b/>
        <sz val="14"/>
        <rFont val="TH Sarabun New"/>
        <family val="2"/>
      </rPr>
      <t>โครงการสกัดกั้นปราบปราม การผลิต การค้า
ยาเสพติด</t>
    </r>
  </si>
  <si>
    <r>
      <rPr>
        <b/>
        <sz val="14"/>
        <rFont val="TH Sarabun New"/>
        <family val="2"/>
      </rPr>
      <t>ป้องกันปราบปราม
ยาเสพติด</t>
    </r>
  </si>
  <si>
    <r>
      <rPr>
        <b/>
        <sz val="14"/>
        <rFont val="TH Sarabun New"/>
        <family val="2"/>
      </rPr>
      <t>ค่าตอบแทนการ
ปฏิบัติงาน</t>
    </r>
  </si>
  <si>
    <r>
      <rPr>
        <b/>
        <sz val="14"/>
        <rFont val="TH Sarabun New"/>
        <family val="2"/>
      </rPr>
      <t>การปฏิบัติงานมีความคล่องตัว
และเป็นประโยชน์ต่าทางราชการ</t>
    </r>
  </si>
  <si>
    <r>
      <rPr>
        <b/>
        <sz val="14"/>
        <rFont val="TH Sarabun New"/>
        <family val="2"/>
      </rPr>
      <t>เพื่อใช้ในการติดต่อ
ราชการ</t>
    </r>
  </si>
  <si>
    <r>
      <rPr>
        <b/>
        <sz val="14"/>
        <rFont val="TH Sarabun New"/>
        <family val="2"/>
      </rPr>
      <t>วัสดุอาหาร (ผู้ต้องหา)</t>
    </r>
  </si>
  <si>
    <r>
      <rPr>
        <b/>
        <sz val="14"/>
        <rFont val="TH Sarabun New"/>
        <family val="2"/>
      </rPr>
      <t>การสืบสวนสอบสวนคดีอาญามีความ
สะดวกรวดเร็ว</t>
    </r>
  </si>
  <si>
    <t>ป้องกันอาชญากรรม
ในพื้นที่</t>
  </si>
  <si>
    <t>รายงานผลการใช้จ่ายงบประมาณ สถานีตํารวจภูธรหนองสรวง</t>
  </si>
  <si>
    <t>ค่าเบี้ยเลี้ยง ที่พัก พาหนะ OT</t>
  </si>
  <si>
    <t>ข้อมูล ณ วันที่ 1 ต.ค.2567</t>
  </si>
  <si>
    <t>ข้อมูล ณ วันที่ 31 มี.ค.68</t>
  </si>
  <si>
    <t>ประจําปีงบประมาณ พ.ศ. 2568 ไตรมาสที่ 1-2</t>
  </si>
  <si>
    <t>ต.ค.67-ก.ย.68</t>
  </si>
  <si>
    <t>ประจําปีงบประมาณ พ.ศ. 2568 ไตรมาสที่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</si>
</sst>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6"/>
      <name val="TH Sarabun New"/>
      <family val="2"/>
    </font>
    <font>
      <b/>
      <sz val="16"/>
      <color rgb="FF000000"/>
      <name val="TH Sarabun New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DF3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7" xfId="0" applyFont="1" applyFill="1" applyBorder="1" applyAlignment="1">
      <alignment horizontal="left" vertical="top" wrapText="1" indent="1"/>
    </xf>
    <xf numFmtId="0" fontId="1" fillId="2" borderId="7" xfId="0" applyFont="1" applyFill="1" applyBorder="1" applyAlignment="1">
      <alignment horizontal="left" vertical="top" wrapText="1"/>
    </xf>
    <xf numFmtId="0" fontId="6" fillId="0" borderId="0" xfId="0" applyFont="1"/>
    <xf numFmtId="0" fontId="7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 indent="1"/>
    </xf>
    <xf numFmtId="1" fontId="7" fillId="0" borderId="7" xfId="0" applyNumberFormat="1" applyFont="1" applyBorder="1" applyAlignment="1">
      <alignment horizontal="center" vertical="top" shrinkToFit="1"/>
    </xf>
    <xf numFmtId="0" fontId="7" fillId="0" borderId="7" xfId="0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shrinkToFit="1"/>
    </xf>
    <xf numFmtId="0" fontId="1" fillId="0" borderId="7" xfId="0" applyFont="1" applyBorder="1" applyAlignment="1">
      <alignment horizontal="left" vertical="top" wrapText="1" indent="1"/>
    </xf>
    <xf numFmtId="2" fontId="7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/>
    <xf numFmtId="4" fontId="7" fillId="0" borderId="7" xfId="0" applyNumberFormat="1" applyFont="1" applyBorder="1" applyAlignment="1">
      <alignment vertical="center" shrinkToFit="1"/>
    </xf>
    <xf numFmtId="4" fontId="7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4" fontId="7" fillId="0" borderId="7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left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2" fontId="7" fillId="0" borderId="1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shrinkToFit="1"/>
    </xf>
    <xf numFmtId="0" fontId="6" fillId="0" borderId="21" xfId="0" applyFont="1" applyBorder="1"/>
    <xf numFmtId="1" fontId="7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 shrinkToFit="1"/>
    </xf>
    <xf numFmtId="4" fontId="7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6" fillId="0" borderId="16" xfId="0" applyFont="1" applyBorder="1"/>
    <xf numFmtId="0" fontId="3" fillId="0" borderId="11" xfId="0" applyFont="1" applyBorder="1"/>
    <xf numFmtId="0" fontId="3" fillId="0" borderId="16" xfId="0" applyFont="1" applyBorder="1"/>
    <xf numFmtId="0" fontId="6" fillId="0" borderId="14" xfId="0" applyFont="1" applyBorder="1"/>
    <xf numFmtId="0" fontId="1" fillId="0" borderId="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left" vertical="top" indent="1" shrinkToFit="1"/>
    </xf>
    <xf numFmtId="4" fontId="7" fillId="0" borderId="6" xfId="0" applyNumberFormat="1" applyFont="1" applyBorder="1" applyAlignment="1">
      <alignment horizontal="left" vertical="top" indent="1" shrinkToFit="1"/>
    </xf>
    <xf numFmtId="0" fontId="1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 indent="5"/>
    </xf>
    <xf numFmtId="0" fontId="7" fillId="2" borderId="4" xfId="0" applyFont="1" applyFill="1" applyBorder="1" applyAlignment="1">
      <alignment horizontal="left" vertical="top" wrapText="1" indent="5"/>
    </xf>
    <xf numFmtId="0" fontId="7" fillId="2" borderId="5" xfId="0" applyFont="1" applyFill="1" applyBorder="1" applyAlignment="1">
      <alignment horizontal="left" vertical="top" wrapText="1" indent="5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6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 indent="3"/>
    </xf>
    <xf numFmtId="0" fontId="1" fillId="2" borderId="6" xfId="0" applyFont="1" applyFill="1" applyBorder="1" applyAlignment="1">
      <alignment horizontal="left" vertical="top" wrapText="1" indent="3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center" vertical="center" shrinkToFit="1"/>
    </xf>
    <xf numFmtId="4" fontId="7" fillId="0" borderId="6" xfId="0" applyNumberFormat="1" applyFont="1" applyBorder="1" applyAlignment="1">
      <alignment horizontal="center" vertical="center" shrinkToFit="1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6</xdr:col>
      <xdr:colOff>127000</xdr:colOff>
      <xdr:row>36</xdr:row>
      <xdr:rowOff>28575</xdr:rowOff>
    </xdr:to>
    <xdr:sp macro="" textlink="">
      <xdr:nvSpPr>
        <xdr:cNvPr id="6" name="กล่องข้อความ 2">
          <a:extLst>
            <a:ext uri="{FF2B5EF4-FFF2-40B4-BE49-F238E27FC236}">
              <a16:creationId xmlns:a16="http://schemas.microsoft.com/office/drawing/2014/main" id="{BC380472-6AF5-B38E-C928-A0AFC050F1C5}"/>
            </a:ext>
          </a:extLst>
        </xdr:cNvPr>
        <xdr:cNvSpPr txBox="1">
          <a:spLocks noChangeArrowheads="1"/>
        </xdr:cNvSpPr>
      </xdr:nvSpPr>
      <xdr:spPr bwMode="auto">
        <a:xfrm>
          <a:off x="4010025" y="14992350"/>
          <a:ext cx="227965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ตรวจแล้วถูกต้อง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พ.ต.ท.    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 ( วิรัตน์  สมบัติ 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</a:t>
          </a: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สว.สภ.หนองสรวง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4</xdr:col>
      <xdr:colOff>9525</xdr:colOff>
      <xdr:row>27</xdr:row>
      <xdr:rowOff>180975</xdr:rowOff>
    </xdr:from>
    <xdr:to>
      <xdr:col>4</xdr:col>
      <xdr:colOff>603250</xdr:colOff>
      <xdr:row>29</xdr:row>
      <xdr:rowOff>19006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E0D3ED2-2FFE-7908-FEC8-0B09E5444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15363825"/>
          <a:ext cx="593725" cy="3238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62</xdr:row>
      <xdr:rowOff>0</xdr:rowOff>
    </xdr:from>
    <xdr:to>
      <xdr:col>6</xdr:col>
      <xdr:colOff>127000</xdr:colOff>
      <xdr:row>70</xdr:row>
      <xdr:rowOff>28575</xdr:rowOff>
    </xdr:to>
    <xdr:sp macro="" textlink="">
      <xdr:nvSpPr>
        <xdr:cNvPr id="4" name="กล่องข้อความ 2">
          <a:extLst>
            <a:ext uri="{FF2B5EF4-FFF2-40B4-BE49-F238E27FC236}">
              <a16:creationId xmlns:a16="http://schemas.microsoft.com/office/drawing/2014/main" id="{8C4A8FF2-CE00-4434-A78C-FBB465EFE2FE}"/>
            </a:ext>
          </a:extLst>
        </xdr:cNvPr>
        <xdr:cNvSpPr txBox="1">
          <a:spLocks noChangeArrowheads="1"/>
        </xdr:cNvSpPr>
      </xdr:nvSpPr>
      <xdr:spPr bwMode="auto">
        <a:xfrm>
          <a:off x="4579829" y="16257740"/>
          <a:ext cx="2593061" cy="148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ตรวจแล้วถูกต้อง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พ.ต.ท.    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 ( วิรัตน์  สมบัติ 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</a:t>
          </a: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สว.สภ.หนองสรวง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oneCellAnchor>
    <xdr:from>
      <xdr:col>3</xdr:col>
      <xdr:colOff>844593</xdr:colOff>
      <xdr:row>64</xdr:row>
      <xdr:rowOff>11352</xdr:rowOff>
    </xdr:from>
    <xdr:ext cx="593725" cy="308192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C969757F-D4AC-4617-B436-D991E4272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511" y="39833681"/>
          <a:ext cx="593725" cy="3081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E76B-62DA-41FA-97F5-540DE49713D8}">
  <dimension ref="A1:J62"/>
  <sheetViews>
    <sheetView tabSelected="1" zoomScale="90" zoomScaleNormal="90" workbookViewId="0">
      <selection activeCell="I30" sqref="I30"/>
    </sheetView>
  </sheetViews>
  <sheetFormatPr defaultRowHeight="18" x14ac:dyDescent="0.25"/>
  <cols>
    <col min="1" max="1" width="7.625" style="3" customWidth="1"/>
    <col min="2" max="2" width="37.25" style="3" customWidth="1"/>
    <col min="3" max="3" width="11.75" style="3" customWidth="1"/>
    <col min="4" max="4" width="13.5" style="3" customWidth="1"/>
    <col min="5" max="5" width="16.5" style="3" customWidth="1"/>
    <col min="6" max="6" width="14.625" style="3" customWidth="1"/>
    <col min="7" max="7" width="8" style="3" customWidth="1"/>
    <col min="8" max="8" width="8.625" style="3" customWidth="1"/>
    <col min="9" max="9" width="12.625" style="3" customWidth="1"/>
    <col min="10" max="10" width="22.75" style="3" customWidth="1"/>
    <col min="11" max="16384" width="9" style="3"/>
  </cols>
  <sheetData>
    <row r="1" spans="1:10" ht="24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4" x14ac:dyDescent="0.25">
      <c r="A2" s="46" t="s">
        <v>73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4" x14ac:dyDescent="0.25">
      <c r="A3" s="48" t="s">
        <v>69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21.75" x14ac:dyDescent="0.25">
      <c r="A4" s="50" t="s">
        <v>1</v>
      </c>
      <c r="B4" s="50" t="s">
        <v>2</v>
      </c>
      <c r="C4" s="52" t="s">
        <v>3</v>
      </c>
      <c r="D4" s="54" t="s">
        <v>45</v>
      </c>
      <c r="E4" s="55"/>
      <c r="F4" s="55"/>
      <c r="G4" s="55"/>
      <c r="H4" s="56"/>
      <c r="I4" s="57" t="s">
        <v>4</v>
      </c>
      <c r="J4" s="59" t="s">
        <v>5</v>
      </c>
    </row>
    <row r="5" spans="1:10" ht="21.75" x14ac:dyDescent="0.25">
      <c r="A5" s="51"/>
      <c r="B5" s="51"/>
      <c r="C5" s="53"/>
      <c r="D5" s="4" t="s">
        <v>6</v>
      </c>
      <c r="E5" s="1" t="s">
        <v>7</v>
      </c>
      <c r="F5" s="2" t="s">
        <v>8</v>
      </c>
      <c r="G5" s="5" t="s">
        <v>9</v>
      </c>
      <c r="H5" s="1" t="s">
        <v>10</v>
      </c>
      <c r="I5" s="58"/>
      <c r="J5" s="60"/>
    </row>
    <row r="6" spans="1:10" ht="65.25" x14ac:dyDescent="0.25">
      <c r="A6" s="6">
        <v>1</v>
      </c>
      <c r="B6" s="7" t="s">
        <v>58</v>
      </c>
      <c r="C6" s="11" t="s">
        <v>66</v>
      </c>
      <c r="D6" s="8">
        <v>28900</v>
      </c>
      <c r="E6" s="9"/>
      <c r="F6" s="9"/>
      <c r="G6" s="9"/>
      <c r="H6" s="9"/>
      <c r="I6" s="25" t="s">
        <v>72</v>
      </c>
      <c r="J6" s="11" t="s">
        <v>11</v>
      </c>
    </row>
    <row r="7" spans="1:10" ht="65.25" x14ac:dyDescent="0.25">
      <c r="A7" s="6">
        <v>2</v>
      </c>
      <c r="B7" s="7" t="s">
        <v>59</v>
      </c>
      <c r="C7" s="7" t="s">
        <v>60</v>
      </c>
      <c r="D7" s="12">
        <v>20700</v>
      </c>
      <c r="E7" s="9"/>
      <c r="F7" s="9"/>
      <c r="G7" s="9"/>
      <c r="H7" s="9"/>
      <c r="I7" s="25" t="s">
        <v>72</v>
      </c>
      <c r="J7" s="11" t="s">
        <v>12</v>
      </c>
    </row>
    <row r="8" spans="1:10" ht="65.25" x14ac:dyDescent="0.25">
      <c r="A8" s="6">
        <v>3</v>
      </c>
      <c r="B8" s="11" t="s">
        <v>13</v>
      </c>
      <c r="C8" s="11" t="s">
        <v>14</v>
      </c>
      <c r="D8" s="12">
        <v>25200</v>
      </c>
      <c r="E8" s="9"/>
      <c r="F8" s="9"/>
      <c r="G8" s="9"/>
      <c r="H8" s="9"/>
      <c r="I8" s="25" t="s">
        <v>72</v>
      </c>
      <c r="J8" s="11" t="s">
        <v>15</v>
      </c>
    </row>
    <row r="9" spans="1:10" ht="65.25" x14ac:dyDescent="0.25">
      <c r="A9" s="6">
        <v>4</v>
      </c>
      <c r="B9" s="11" t="s">
        <v>68</v>
      </c>
      <c r="C9" s="7" t="s">
        <v>61</v>
      </c>
      <c r="D9" s="12">
        <v>169200</v>
      </c>
      <c r="E9" s="9"/>
      <c r="F9" s="9"/>
      <c r="G9" s="9"/>
      <c r="H9" s="9"/>
      <c r="I9" s="25" t="s">
        <v>72</v>
      </c>
      <c r="J9" s="11" t="s">
        <v>16</v>
      </c>
    </row>
    <row r="10" spans="1:10" ht="21.75" x14ac:dyDescent="0.25">
      <c r="A10" s="6">
        <v>5</v>
      </c>
      <c r="B10" s="11" t="s">
        <v>17</v>
      </c>
      <c r="C10" s="9"/>
      <c r="D10" s="9"/>
      <c r="E10" s="9"/>
      <c r="F10" s="9"/>
      <c r="G10" s="9"/>
      <c r="H10" s="9"/>
      <c r="I10" s="9"/>
      <c r="J10" s="9"/>
    </row>
    <row r="11" spans="1:10" ht="21.75" x14ac:dyDescent="0.25">
      <c r="A11" s="6">
        <v>6</v>
      </c>
      <c r="B11" s="11" t="s">
        <v>18</v>
      </c>
      <c r="C11" s="9"/>
      <c r="D11" s="9"/>
      <c r="E11" s="9"/>
      <c r="F11" s="9"/>
      <c r="G11" s="9"/>
      <c r="H11" s="9"/>
      <c r="I11" s="9"/>
      <c r="J11" s="9"/>
    </row>
    <row r="12" spans="1:10" ht="87" x14ac:dyDescent="0.25">
      <c r="A12" s="6">
        <v>7</v>
      </c>
      <c r="B12" s="11" t="s">
        <v>19</v>
      </c>
      <c r="C12" s="11" t="s">
        <v>20</v>
      </c>
      <c r="D12" s="12">
        <v>8800</v>
      </c>
      <c r="E12" s="9"/>
      <c r="F12" s="9"/>
      <c r="G12" s="9"/>
      <c r="H12" s="9"/>
      <c r="I12" s="25" t="s">
        <v>72</v>
      </c>
      <c r="J12" s="7" t="s">
        <v>62</v>
      </c>
    </row>
    <row r="13" spans="1:10" ht="21.75" customHeight="1" x14ac:dyDescent="0.25">
      <c r="A13" s="6">
        <v>8</v>
      </c>
      <c r="B13" s="11" t="s">
        <v>21</v>
      </c>
      <c r="C13" s="41" t="s">
        <v>22</v>
      </c>
      <c r="D13" s="43">
        <v>239200</v>
      </c>
      <c r="E13" s="9"/>
      <c r="F13" s="9"/>
      <c r="G13" s="9"/>
      <c r="H13" s="9"/>
      <c r="I13" s="25" t="s">
        <v>72</v>
      </c>
      <c r="J13" s="41" t="s">
        <v>23</v>
      </c>
    </row>
    <row r="14" spans="1:10" ht="21.75" x14ac:dyDescent="0.25">
      <c r="A14" s="6">
        <v>9</v>
      </c>
      <c r="B14" s="11" t="s">
        <v>24</v>
      </c>
      <c r="C14" s="42"/>
      <c r="D14" s="44"/>
      <c r="E14" s="9"/>
      <c r="F14" s="9"/>
      <c r="G14" s="9"/>
      <c r="H14" s="9"/>
      <c r="I14" s="25" t="s">
        <v>72</v>
      </c>
      <c r="J14" s="45"/>
    </row>
    <row r="15" spans="1:10" ht="65.25" x14ac:dyDescent="0.25">
      <c r="A15" s="6">
        <v>10</v>
      </c>
      <c r="B15" s="11" t="s">
        <v>25</v>
      </c>
      <c r="C15" s="7" t="s">
        <v>63</v>
      </c>
      <c r="D15" s="12">
        <v>60000</v>
      </c>
      <c r="E15" s="9"/>
      <c r="F15" s="9"/>
      <c r="G15" s="9"/>
      <c r="H15" s="9"/>
      <c r="I15" s="25" t="s">
        <v>72</v>
      </c>
      <c r="J15" s="13" t="s">
        <v>26</v>
      </c>
    </row>
    <row r="16" spans="1:10" ht="21.75" x14ac:dyDescent="0.25">
      <c r="A16" s="6">
        <v>11</v>
      </c>
      <c r="B16" s="11" t="s">
        <v>27</v>
      </c>
      <c r="C16" s="9"/>
      <c r="D16" s="9"/>
      <c r="E16" s="9"/>
      <c r="F16" s="9"/>
      <c r="G16" s="9"/>
      <c r="H16" s="9"/>
      <c r="I16" s="9"/>
      <c r="J16" s="9"/>
    </row>
    <row r="17" spans="1:10" ht="43.5" x14ac:dyDescent="0.25">
      <c r="A17" s="6">
        <v>12</v>
      </c>
      <c r="B17" s="7" t="s">
        <v>64</v>
      </c>
      <c r="C17" s="11" t="s">
        <v>28</v>
      </c>
      <c r="D17" s="12">
        <v>4000</v>
      </c>
      <c r="E17" s="9"/>
      <c r="F17" s="9"/>
      <c r="G17" s="9"/>
      <c r="H17" s="9"/>
      <c r="I17" s="25" t="s">
        <v>72</v>
      </c>
      <c r="J17" s="11" t="s">
        <v>29</v>
      </c>
    </row>
    <row r="18" spans="1:10" ht="21.75" x14ac:dyDescent="0.25">
      <c r="A18" s="6">
        <v>13</v>
      </c>
      <c r="B18" s="11" t="s">
        <v>30</v>
      </c>
      <c r="C18" s="9"/>
      <c r="D18" s="9"/>
      <c r="E18" s="9"/>
      <c r="F18" s="9"/>
      <c r="G18" s="9"/>
      <c r="H18" s="9"/>
      <c r="I18" s="9"/>
      <c r="J18" s="9"/>
    </row>
    <row r="19" spans="1:10" ht="87" x14ac:dyDescent="0.25">
      <c r="A19" s="6">
        <v>14</v>
      </c>
      <c r="B19" s="11" t="s">
        <v>31</v>
      </c>
      <c r="C19" s="11" t="s">
        <v>32</v>
      </c>
      <c r="D19" s="12">
        <v>10800</v>
      </c>
      <c r="E19" s="9"/>
      <c r="F19" s="9"/>
      <c r="G19" s="9"/>
      <c r="H19" s="9"/>
      <c r="I19" s="25" t="s">
        <v>72</v>
      </c>
      <c r="J19" s="11" t="s">
        <v>33</v>
      </c>
    </row>
    <row r="20" spans="1:10" ht="43.5" x14ac:dyDescent="0.25">
      <c r="A20" s="6">
        <v>15</v>
      </c>
      <c r="B20" s="11" t="s">
        <v>34</v>
      </c>
      <c r="C20" s="11" t="s">
        <v>35</v>
      </c>
      <c r="D20" s="12">
        <v>1100</v>
      </c>
      <c r="E20" s="9"/>
      <c r="F20" s="9"/>
      <c r="G20" s="9"/>
      <c r="H20" s="9"/>
      <c r="I20" s="25" t="s">
        <v>72</v>
      </c>
      <c r="J20" s="11" t="s">
        <v>36</v>
      </c>
    </row>
    <row r="21" spans="1:10" ht="43.5" x14ac:dyDescent="0.25">
      <c r="A21" s="6">
        <v>16</v>
      </c>
      <c r="B21" s="11" t="s">
        <v>37</v>
      </c>
      <c r="C21" s="11" t="s">
        <v>35</v>
      </c>
      <c r="D21" s="12">
        <v>5200</v>
      </c>
      <c r="E21" s="9"/>
      <c r="F21" s="9"/>
      <c r="G21" s="9"/>
      <c r="H21" s="9"/>
      <c r="I21" s="25" t="s">
        <v>72</v>
      </c>
      <c r="J21" s="11" t="s">
        <v>38</v>
      </c>
    </row>
    <row r="22" spans="1:10" ht="65.25" x14ac:dyDescent="0.25">
      <c r="A22" s="6">
        <v>17</v>
      </c>
      <c r="B22" s="11" t="s">
        <v>39</v>
      </c>
      <c r="C22" s="11" t="s">
        <v>35</v>
      </c>
      <c r="D22" s="12">
        <v>6600</v>
      </c>
      <c r="E22" s="9"/>
      <c r="F22" s="9"/>
      <c r="G22" s="9"/>
      <c r="H22" s="9"/>
      <c r="I22" s="25" t="s">
        <v>72</v>
      </c>
      <c r="J22" s="7" t="s">
        <v>65</v>
      </c>
    </row>
    <row r="23" spans="1:10" ht="43.5" x14ac:dyDescent="0.25">
      <c r="A23" s="6">
        <v>18</v>
      </c>
      <c r="B23" s="11" t="s">
        <v>40</v>
      </c>
      <c r="C23" s="11" t="s">
        <v>35</v>
      </c>
      <c r="D23" s="12">
        <v>300</v>
      </c>
      <c r="E23" s="9"/>
      <c r="F23" s="9"/>
      <c r="G23" s="9"/>
      <c r="H23" s="9"/>
      <c r="I23" s="25" t="s">
        <v>72</v>
      </c>
      <c r="J23" s="11" t="s">
        <v>41</v>
      </c>
    </row>
    <row r="24" spans="1:10" ht="43.5" x14ac:dyDescent="0.25">
      <c r="A24" s="6">
        <v>19</v>
      </c>
      <c r="B24" s="11" t="s">
        <v>42</v>
      </c>
      <c r="C24" s="11" t="s">
        <v>35</v>
      </c>
      <c r="D24" s="12">
        <v>10000</v>
      </c>
      <c r="E24" s="9"/>
      <c r="F24" s="9"/>
      <c r="G24" s="9"/>
      <c r="H24" s="9"/>
      <c r="I24" s="25" t="s">
        <v>72</v>
      </c>
      <c r="J24" s="11" t="s">
        <v>43</v>
      </c>
    </row>
    <row r="25" spans="1:10" ht="21.75" x14ac:dyDescent="0.25">
      <c r="A25" s="6" t="s">
        <v>44</v>
      </c>
      <c r="B25" s="11"/>
      <c r="C25" s="11"/>
      <c r="D25" s="12">
        <f>SUM(D6:D24)</f>
        <v>590000</v>
      </c>
      <c r="E25" s="9"/>
      <c r="F25" s="9"/>
      <c r="G25" s="9"/>
      <c r="H25" s="9"/>
      <c r="I25" s="10"/>
      <c r="J25" s="11"/>
    </row>
    <row r="37" spans="1:10" ht="24" customHeight="1" x14ac:dyDescent="0.25">
      <c r="A37" s="46" t="s">
        <v>67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0" ht="24" customHeight="1" x14ac:dyDescent="0.25">
      <c r="A38" s="46" t="s">
        <v>71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0" ht="24" customHeight="1" x14ac:dyDescent="0.25">
      <c r="A39" s="46" t="s">
        <v>70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0" ht="18" customHeight="1" x14ac:dyDescent="0.25">
      <c r="A40" s="50" t="s">
        <v>1</v>
      </c>
      <c r="B40" s="50" t="s">
        <v>2</v>
      </c>
      <c r="C40" s="69" t="s">
        <v>46</v>
      </c>
      <c r="D40" s="70"/>
      <c r="E40" s="74" t="s">
        <v>51</v>
      </c>
      <c r="F40" s="74" t="s">
        <v>52</v>
      </c>
      <c r="G40" s="74" t="s">
        <v>53</v>
      </c>
      <c r="H40" s="67" t="s">
        <v>54</v>
      </c>
      <c r="I40" s="29"/>
    </row>
    <row r="41" spans="1:10" ht="14.25" customHeight="1" x14ac:dyDescent="0.25">
      <c r="A41" s="51"/>
      <c r="B41" s="51"/>
      <c r="C41" s="71"/>
      <c r="D41" s="72"/>
      <c r="E41" s="74"/>
      <c r="F41" s="74"/>
      <c r="G41" s="74"/>
      <c r="H41" s="68"/>
      <c r="I41" s="29"/>
    </row>
    <row r="42" spans="1:10" ht="60.75" customHeight="1" x14ac:dyDescent="0.5">
      <c r="A42" s="6">
        <v>1</v>
      </c>
      <c r="B42" s="9" t="s">
        <v>58</v>
      </c>
      <c r="C42" s="61" t="s">
        <v>47</v>
      </c>
      <c r="D42" s="62"/>
      <c r="E42" s="26">
        <v>28900</v>
      </c>
      <c r="F42" s="26">
        <v>28900</v>
      </c>
      <c r="G42" s="14">
        <f>F42*100/E42</f>
        <v>100</v>
      </c>
      <c r="H42" s="15" t="s">
        <v>55</v>
      </c>
      <c r="I42" s="29"/>
    </row>
    <row r="43" spans="1:10" ht="62.25" customHeight="1" x14ac:dyDescent="0.5">
      <c r="A43" s="6">
        <v>2</v>
      </c>
      <c r="B43" s="9" t="s">
        <v>59</v>
      </c>
      <c r="C43" s="73" t="s">
        <v>47</v>
      </c>
      <c r="D43" s="73"/>
      <c r="E43" s="28">
        <v>20700</v>
      </c>
      <c r="F43" s="27">
        <v>19200</v>
      </c>
      <c r="G43" s="14">
        <f t="shared" ref="G43:G61" si="0">F43*100/E43</f>
        <v>92.753623188405797</v>
      </c>
      <c r="H43" s="15" t="s">
        <v>55</v>
      </c>
      <c r="I43" s="29"/>
    </row>
    <row r="44" spans="1:10" ht="66" customHeight="1" x14ac:dyDescent="0.25">
      <c r="A44" s="6">
        <v>3</v>
      </c>
      <c r="B44" s="18" t="s">
        <v>13</v>
      </c>
      <c r="C44" s="73" t="s">
        <v>47</v>
      </c>
      <c r="D44" s="73"/>
      <c r="E44" s="28">
        <v>25200</v>
      </c>
      <c r="F44" s="28">
        <v>25200</v>
      </c>
      <c r="G44" s="14">
        <f t="shared" si="0"/>
        <v>100</v>
      </c>
      <c r="H44" s="19" t="s">
        <v>55</v>
      </c>
      <c r="I44" s="29"/>
    </row>
    <row r="45" spans="1:10" ht="47.25" customHeight="1" x14ac:dyDescent="0.5">
      <c r="A45" s="6">
        <v>4</v>
      </c>
      <c r="B45" s="18" t="s">
        <v>68</v>
      </c>
      <c r="C45" s="73" t="s">
        <v>47</v>
      </c>
      <c r="D45" s="73"/>
      <c r="E45" s="28">
        <v>169200</v>
      </c>
      <c r="F45" s="17">
        <v>162880</v>
      </c>
      <c r="G45" s="14">
        <f t="shared" si="0"/>
        <v>96.26477541371159</v>
      </c>
      <c r="H45" s="15" t="s">
        <v>55</v>
      </c>
      <c r="I45" s="29"/>
    </row>
    <row r="46" spans="1:10" ht="32.25" customHeight="1" x14ac:dyDescent="0.5">
      <c r="A46" s="6">
        <v>5</v>
      </c>
      <c r="B46" s="18" t="s">
        <v>17</v>
      </c>
      <c r="C46" s="61"/>
      <c r="D46" s="62"/>
      <c r="E46" s="20"/>
      <c r="F46" s="17"/>
      <c r="G46" s="14"/>
      <c r="H46" s="15"/>
      <c r="I46" s="29"/>
    </row>
    <row r="47" spans="1:10" ht="43.5" customHeight="1" x14ac:dyDescent="0.5">
      <c r="A47" s="6">
        <v>6</v>
      </c>
      <c r="B47" s="18" t="s">
        <v>18</v>
      </c>
      <c r="C47" s="61"/>
      <c r="D47" s="62"/>
      <c r="E47" s="20"/>
      <c r="F47" s="17"/>
      <c r="G47" s="14"/>
      <c r="H47" s="15"/>
      <c r="I47" s="29"/>
    </row>
    <row r="48" spans="1:10" ht="45.75" customHeight="1" x14ac:dyDescent="0.5">
      <c r="A48" s="6">
        <v>7</v>
      </c>
      <c r="B48" s="18" t="s">
        <v>19</v>
      </c>
      <c r="C48" s="61" t="s">
        <v>47</v>
      </c>
      <c r="D48" s="62"/>
      <c r="E48" s="28">
        <v>8800</v>
      </c>
      <c r="F48" s="17">
        <v>8660</v>
      </c>
      <c r="G48" s="14">
        <f t="shared" si="0"/>
        <v>98.409090909090907</v>
      </c>
      <c r="H48" s="15" t="s">
        <v>55</v>
      </c>
      <c r="I48" s="29"/>
    </row>
    <row r="49" spans="1:9" ht="38.25" customHeight="1" x14ac:dyDescent="0.25">
      <c r="A49" s="6">
        <v>8</v>
      </c>
      <c r="B49" s="18" t="s">
        <v>21</v>
      </c>
      <c r="C49" s="63" t="s">
        <v>47</v>
      </c>
      <c r="D49" s="64"/>
      <c r="E49" s="77">
        <v>239200</v>
      </c>
      <c r="F49" s="75">
        <v>238313.45</v>
      </c>
      <c r="G49" s="89">
        <f t="shared" si="0"/>
        <v>99.629368729096996</v>
      </c>
      <c r="H49" s="91" t="s">
        <v>55</v>
      </c>
      <c r="I49" s="29"/>
    </row>
    <row r="50" spans="1:9" ht="42" customHeight="1" x14ac:dyDescent="0.25">
      <c r="A50" s="6">
        <v>9</v>
      </c>
      <c r="B50" s="18" t="s">
        <v>24</v>
      </c>
      <c r="C50" s="65"/>
      <c r="D50" s="66"/>
      <c r="E50" s="78"/>
      <c r="F50" s="76"/>
      <c r="G50" s="90"/>
      <c r="H50" s="92"/>
      <c r="I50" s="29"/>
    </row>
    <row r="51" spans="1:9" ht="50.25" customHeight="1" x14ac:dyDescent="0.5">
      <c r="A51" s="6">
        <v>10</v>
      </c>
      <c r="B51" s="18" t="s">
        <v>25</v>
      </c>
      <c r="C51" s="61" t="s">
        <v>47</v>
      </c>
      <c r="D51" s="62"/>
      <c r="E51" s="28">
        <v>60000</v>
      </c>
      <c r="F51" s="17">
        <v>59940</v>
      </c>
      <c r="G51" s="14">
        <f t="shared" si="0"/>
        <v>99.9</v>
      </c>
      <c r="H51" s="21" t="s">
        <v>55</v>
      </c>
      <c r="I51" s="37"/>
    </row>
    <row r="52" spans="1:9" ht="26.25" customHeight="1" x14ac:dyDescent="0.5">
      <c r="A52" s="6">
        <v>11</v>
      </c>
      <c r="B52" s="18" t="s">
        <v>27</v>
      </c>
      <c r="C52" s="61"/>
      <c r="D52" s="62"/>
      <c r="E52" s="20"/>
      <c r="F52" s="17"/>
      <c r="G52" s="14"/>
      <c r="H52" s="87"/>
      <c r="I52" s="88"/>
    </row>
    <row r="53" spans="1:9" ht="42.75" customHeight="1" x14ac:dyDescent="0.5">
      <c r="A53" s="6">
        <v>12</v>
      </c>
      <c r="B53" s="9" t="s">
        <v>64</v>
      </c>
      <c r="C53" s="61" t="s">
        <v>48</v>
      </c>
      <c r="D53" s="62"/>
      <c r="E53" s="16">
        <v>4000</v>
      </c>
      <c r="F53" s="17"/>
      <c r="G53" s="14">
        <f t="shared" si="0"/>
        <v>0</v>
      </c>
      <c r="H53" s="38" t="s">
        <v>55</v>
      </c>
      <c r="I53" s="37"/>
    </row>
    <row r="54" spans="1:9" ht="33" customHeight="1" x14ac:dyDescent="0.5">
      <c r="A54" s="6">
        <v>13</v>
      </c>
      <c r="B54" s="18" t="s">
        <v>30</v>
      </c>
      <c r="C54" s="73"/>
      <c r="D54" s="73"/>
      <c r="E54" s="20"/>
      <c r="F54" s="17"/>
      <c r="G54" s="14"/>
      <c r="H54" s="87"/>
      <c r="I54" s="88"/>
    </row>
    <row r="55" spans="1:9" ht="33.75" customHeight="1" x14ac:dyDescent="0.5">
      <c r="A55" s="6">
        <v>14</v>
      </c>
      <c r="B55" s="18" t="s">
        <v>31</v>
      </c>
      <c r="C55" s="61" t="s">
        <v>47</v>
      </c>
      <c r="D55" s="62"/>
      <c r="E55" s="12">
        <v>10800</v>
      </c>
      <c r="F55" s="17">
        <v>20963.86</v>
      </c>
      <c r="G55" s="14">
        <f t="shared" si="0"/>
        <v>194.10981481481483</v>
      </c>
      <c r="H55" s="39" t="s">
        <v>56</v>
      </c>
      <c r="I55" s="40"/>
    </row>
    <row r="56" spans="1:9" ht="32.25" customHeight="1" x14ac:dyDescent="0.5">
      <c r="A56" s="6">
        <v>15</v>
      </c>
      <c r="B56" s="18" t="s">
        <v>34</v>
      </c>
      <c r="C56" s="79" t="s">
        <v>49</v>
      </c>
      <c r="D56" s="80"/>
      <c r="E56" s="12">
        <v>1100</v>
      </c>
      <c r="F56" s="17"/>
      <c r="G56" s="14">
        <f t="shared" si="0"/>
        <v>0</v>
      </c>
      <c r="H56" s="22" t="s">
        <v>49</v>
      </c>
      <c r="I56" s="40"/>
    </row>
    <row r="57" spans="1:9" ht="48.75" customHeight="1" x14ac:dyDescent="0.25">
      <c r="A57" s="6">
        <v>16</v>
      </c>
      <c r="B57" s="18" t="s">
        <v>37</v>
      </c>
      <c r="C57" s="81" t="s">
        <v>50</v>
      </c>
      <c r="D57" s="82"/>
      <c r="E57" s="12">
        <v>5200</v>
      </c>
      <c r="F57" s="17"/>
      <c r="G57" s="24">
        <f t="shared" si="0"/>
        <v>0</v>
      </c>
      <c r="H57" s="23" t="s">
        <v>57</v>
      </c>
      <c r="I57" s="40"/>
    </row>
    <row r="58" spans="1:9" ht="33" customHeight="1" x14ac:dyDescent="0.5">
      <c r="A58" s="6">
        <v>17</v>
      </c>
      <c r="B58" s="18" t="s">
        <v>39</v>
      </c>
      <c r="C58" s="79"/>
      <c r="D58" s="80"/>
      <c r="E58" s="12">
        <v>6600</v>
      </c>
      <c r="F58" s="17"/>
      <c r="G58" s="14">
        <f t="shared" si="0"/>
        <v>0</v>
      </c>
      <c r="H58" s="22" t="s">
        <v>56</v>
      </c>
      <c r="I58" s="40"/>
    </row>
    <row r="59" spans="1:9" ht="27" customHeight="1" x14ac:dyDescent="0.5">
      <c r="A59" s="6">
        <v>18</v>
      </c>
      <c r="B59" s="18" t="s">
        <v>40</v>
      </c>
      <c r="C59" s="83" t="s">
        <v>47</v>
      </c>
      <c r="D59" s="84"/>
      <c r="E59" s="12">
        <v>300</v>
      </c>
      <c r="F59" s="17"/>
      <c r="G59" s="14">
        <f t="shared" si="0"/>
        <v>0</v>
      </c>
      <c r="H59" s="22" t="s">
        <v>56</v>
      </c>
      <c r="I59" s="40"/>
    </row>
    <row r="60" spans="1:9" ht="30" customHeight="1" x14ac:dyDescent="0.5">
      <c r="A60" s="6">
        <v>19</v>
      </c>
      <c r="B60" s="18" t="s">
        <v>42</v>
      </c>
      <c r="C60" s="83" t="s">
        <v>47</v>
      </c>
      <c r="D60" s="84"/>
      <c r="E60" s="12">
        <v>20000</v>
      </c>
      <c r="F60" s="17">
        <v>13000</v>
      </c>
      <c r="G60" s="14">
        <f t="shared" si="0"/>
        <v>65</v>
      </c>
      <c r="H60" s="22" t="s">
        <v>55</v>
      </c>
      <c r="I60" s="40"/>
    </row>
    <row r="61" spans="1:9" ht="43.5" customHeight="1" x14ac:dyDescent="0.5">
      <c r="A61" s="6" t="s">
        <v>44</v>
      </c>
      <c r="B61" s="18"/>
      <c r="C61" s="61"/>
      <c r="D61" s="62"/>
      <c r="E61" s="16">
        <f>SUM(E42:E60)</f>
        <v>600000</v>
      </c>
      <c r="F61" s="17">
        <f>SUM(F42:F60)</f>
        <v>577057.30999999994</v>
      </c>
      <c r="G61" s="14">
        <f t="shared" si="0"/>
        <v>96.176218333333324</v>
      </c>
      <c r="H61" s="85"/>
      <c r="I61" s="86"/>
    </row>
    <row r="62" spans="1:9" ht="43.5" customHeight="1" x14ac:dyDescent="0.5">
      <c r="A62" s="30"/>
      <c r="B62" s="31"/>
      <c r="C62" s="32"/>
      <c r="D62" s="32"/>
      <c r="E62" s="33"/>
      <c r="F62" s="34"/>
      <c r="G62" s="35"/>
      <c r="H62" s="36"/>
    </row>
  </sheetData>
  <mergeCells count="48">
    <mergeCell ref="H61:I61"/>
    <mergeCell ref="H52:I52"/>
    <mergeCell ref="H54:I54"/>
    <mergeCell ref="G49:G50"/>
    <mergeCell ref="H49:H50"/>
    <mergeCell ref="C61:D61"/>
    <mergeCell ref="E40:E41"/>
    <mergeCell ref="F40:F41"/>
    <mergeCell ref="G40:G41"/>
    <mergeCell ref="F49:F50"/>
    <mergeCell ref="E49:E50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50"/>
    <mergeCell ref="A37:J37"/>
    <mergeCell ref="A38:J38"/>
    <mergeCell ref="A39:J39"/>
    <mergeCell ref="A40:A41"/>
    <mergeCell ref="B40:B41"/>
    <mergeCell ref="H40:H41"/>
    <mergeCell ref="C40:D41"/>
    <mergeCell ref="C42:D42"/>
    <mergeCell ref="C43:D43"/>
    <mergeCell ref="C44:D44"/>
    <mergeCell ref="C45:D45"/>
    <mergeCell ref="C13:C14"/>
    <mergeCell ref="D13:D14"/>
    <mergeCell ref="J13:J14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honeticPr fontId="2" type="noConversion"/>
  <pageMargins left="0.5" right="0.5" top="0.5" bottom="0.75" header="0.5" footer="0.5"/>
  <pageSetup paperSize="9" scale="8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ชัชกนก ใจพุดซา</dc:creator>
  <cp:lastModifiedBy>AIO</cp:lastModifiedBy>
  <cp:lastPrinted>2025-07-04T02:50:29Z</cp:lastPrinted>
  <dcterms:created xsi:type="dcterms:W3CDTF">2024-04-01T05:12:31Z</dcterms:created>
  <dcterms:modified xsi:type="dcterms:W3CDTF">2025-07-04T02:52:34Z</dcterms:modified>
</cp:coreProperties>
</file>